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45" windowWidth="15015" windowHeight="7665"/>
  </bookViews>
  <sheets>
    <sheet name="1.3.2 &amp; 1.3.3" sheetId="1" r:id="rId1"/>
  </sheets>
  <calcPr calcId="124519"/>
</workbook>
</file>

<file path=xl/calcChain.xml><?xml version="1.0" encoding="utf-8"?>
<calcChain xmlns="http://schemas.openxmlformats.org/spreadsheetml/2006/main">
  <c r="B75" i="1"/>
  <c r="F24"/>
  <c r="A24" l="1"/>
  <c r="B79" l="1"/>
  <c r="F79"/>
  <c r="E79"/>
  <c r="D79"/>
  <c r="C79"/>
  <c r="F75"/>
  <c r="E75"/>
  <c r="D75"/>
  <c r="C75"/>
  <c r="A71"/>
  <c r="A61"/>
  <c r="A48"/>
  <c r="A37"/>
  <c r="G75" l="1"/>
</calcChain>
</file>

<file path=xl/sharedStrings.xml><?xml version="1.0" encoding="utf-8"?>
<sst xmlns="http://schemas.openxmlformats.org/spreadsheetml/2006/main" count="252" uniqueCount="85">
  <si>
    <t>1.3.2 Number of value-added courses for imparting transferable and life skills offered during last five years (10)</t>
  </si>
  <si>
    <t>1.3.3 Average Percentage of students enrolled in the courses under 1.3.2 above (10)</t>
  </si>
  <si>
    <t>2020-21</t>
  </si>
  <si>
    <t xml:space="preserve">Name of the value added courses (with  30 or more contact hours)offered </t>
  </si>
  <si>
    <t>Course Code (if any)</t>
  </si>
  <si>
    <t xml:space="preserve">Year of offering </t>
  </si>
  <si>
    <t>No. of times offered during the same year</t>
  </si>
  <si>
    <t>Duration of course</t>
  </si>
  <si>
    <t>Number of students enrolled in the year</t>
  </si>
  <si>
    <t>Number of Students completing the course  in the year</t>
  </si>
  <si>
    <t>NISM-MFD Certification</t>
  </si>
  <si>
    <t>32 hrs</t>
  </si>
  <si>
    <t>Digital Marketing</t>
  </si>
  <si>
    <t>36 hrs</t>
  </si>
  <si>
    <t>HR Analytics</t>
  </si>
  <si>
    <t>Selenium with Webdriver</t>
  </si>
  <si>
    <t>Training Programme on Primaveera Software</t>
  </si>
  <si>
    <t>-</t>
  </si>
  <si>
    <t>30 hrs</t>
  </si>
  <si>
    <t>2019-20</t>
  </si>
  <si>
    <t>Arduino Programming</t>
  </si>
  <si>
    <t>_</t>
  </si>
  <si>
    <t>3 days</t>
  </si>
  <si>
    <t>Selenium</t>
  </si>
  <si>
    <t>35 hrs</t>
  </si>
  <si>
    <t>Feel Employable Programme (organised for 1st year students every year)</t>
  </si>
  <si>
    <t>MC- 06 Soft-Skills for B.E. Students (organised for 3rd year students of all branches every year)</t>
  </si>
  <si>
    <t>MC06</t>
  </si>
  <si>
    <t>6 days</t>
  </si>
  <si>
    <t>MC- 06 Soft-Skills for MCA students  (organised for 2nd year students every year)</t>
  </si>
  <si>
    <t>MC- 06 Soft-Skills for M.Tech. Students  (organised for 1st year students every year)</t>
  </si>
  <si>
    <t>MC . 05 Aptitude Related Analytical Skills for M.Tech. Students  (organised for 1st year students every year)</t>
  </si>
  <si>
    <t>MC05</t>
  </si>
  <si>
    <t>MC . 05 Aptitude Related Analytical Skills for MCA students (organised for 2nd year students every year)</t>
  </si>
  <si>
    <t>MC . 05 Aptitude Related Analytical Skills for B.E. Students (organised for 3rd year students of all branches every year)</t>
  </si>
  <si>
    <t>2018-19</t>
  </si>
  <si>
    <t>Aptitude Related Analytical Skills  for B.E. Students (organised for 3rd year students of all branches every year)</t>
  </si>
  <si>
    <t>Softskills  for B.E. Students  (organised for 3rd year students of all branches every year)</t>
  </si>
  <si>
    <t>Softskills Training Programme for I semester M.Tech. Students  (organised every year)</t>
  </si>
  <si>
    <t>Aptitude Related Analytical Skill programme for II semester M.Tech. Students  (organised every year)</t>
  </si>
  <si>
    <t>Selenium Web Driver</t>
  </si>
  <si>
    <t>20 days</t>
  </si>
  <si>
    <t>NX software</t>
  </si>
  <si>
    <t>15 days</t>
  </si>
  <si>
    <t>Python for Beginners</t>
  </si>
  <si>
    <t>2017-18</t>
  </si>
  <si>
    <t>Since 2007-08</t>
  </si>
  <si>
    <t>Aptitude Related Analytical Skills  (organised for 3rd year students of all branches every year)</t>
  </si>
  <si>
    <t>Oracle</t>
  </si>
  <si>
    <t>Java/Python</t>
  </si>
  <si>
    <t>HAM(Amateur) Radio</t>
  </si>
  <si>
    <t>PNM (Pico Nano Micro) Satellite</t>
  </si>
  <si>
    <t>48 hrs</t>
  </si>
  <si>
    <t>Advanced C and Python Programming</t>
  </si>
  <si>
    <t>Data Analytics with R</t>
  </si>
  <si>
    <t>10 days</t>
  </si>
  <si>
    <t>Automated Software Testing using Selenium and Cucumber</t>
  </si>
  <si>
    <t>8 days</t>
  </si>
  <si>
    <t>2016-17</t>
  </si>
  <si>
    <t>Aptitude Related Analytical Skills (organised for 3rd year students of all branches every year)</t>
  </si>
  <si>
    <t>CLAD (Certified LabVIEW Associate Developer)</t>
  </si>
  <si>
    <t>6 weeks</t>
  </si>
  <si>
    <t>Advanced C Programming</t>
  </si>
  <si>
    <t>1.3.2</t>
  </si>
  <si>
    <t xml:space="preserve"> 2016-17</t>
  </si>
  <si>
    <t>Total</t>
  </si>
  <si>
    <t>No. of value added courses</t>
  </si>
  <si>
    <t>1.3.3</t>
  </si>
  <si>
    <t>No. of students enrolled for VAC</t>
  </si>
  <si>
    <t xml:space="preserve">Aptitude Related Analytical Skill BE Students </t>
  </si>
  <si>
    <t xml:space="preserve">Aptitude Related Analytical Skill for MCA Students </t>
  </si>
  <si>
    <t xml:space="preserve">Aptitude Related Analytical Skill for M.Tech Students </t>
  </si>
  <si>
    <t xml:space="preserve">Advanced Technical Training on C,C++ &amp; Datastructure </t>
  </si>
  <si>
    <t xml:space="preserve">Soft skills for BE Students </t>
  </si>
  <si>
    <t xml:space="preserve">Soft skills for MCA Students </t>
  </si>
  <si>
    <t xml:space="preserve">Soft skills for M.Tech Students </t>
  </si>
  <si>
    <t>ARAS</t>
  </si>
  <si>
    <t>5CESL1</t>
  </si>
  <si>
    <t>HSS08</t>
  </si>
  <si>
    <t xml:space="preserve"> Cisco Network Academy - Self learning - C &amp; Adavanced C </t>
  </si>
  <si>
    <t xml:space="preserve"> Cisco Network Academy - Self learning - C++ &amp; Adavanced C++</t>
  </si>
  <si>
    <t>CCNa training under Cisco Network Academy - Self learning - CCNA 1 &amp; 2</t>
  </si>
  <si>
    <t>CCNa training under Cisco Network Academy - Self learning -Python</t>
  </si>
  <si>
    <t>Nil</t>
  </si>
  <si>
    <t>70 hrs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</si>
</sst>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charset val="1"/>
    </font>
    <font>
      <u/>
      <sz val="10"/>
      <color indexed="12"/>
      <name val="Arial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6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Border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Protection="0"/>
    <xf numFmtId="0" fontId="14" fillId="0" borderId="0"/>
    <xf numFmtId="0" fontId="15" fillId="0" borderId="0"/>
    <xf numFmtId="0" fontId="16" fillId="0" borderId="0"/>
    <xf numFmtId="0" fontId="1" fillId="0" borderId="0"/>
    <xf numFmtId="0" fontId="17" fillId="0" borderId="0"/>
    <xf numFmtId="0" fontId="18" fillId="0" borderId="0">
      <alignment vertical="center"/>
    </xf>
    <xf numFmtId="0" fontId="16" fillId="0" borderId="0"/>
    <xf numFmtId="0" fontId="1" fillId="0" borderId="0">
      <alignment vertical="center"/>
    </xf>
    <xf numFmtId="0" fontId="16" fillId="0" borderId="0"/>
    <xf numFmtId="0" fontId="19" fillId="0" borderId="0"/>
    <xf numFmtId="0" fontId="16" fillId="0" borderId="0"/>
    <xf numFmtId="0" fontId="16" fillId="0" borderId="0">
      <alignment wrapText="1"/>
    </xf>
    <xf numFmtId="0" fontId="20" fillId="0" borderId="0"/>
    <xf numFmtId="0" fontId="21" fillId="0" borderId="0"/>
    <xf numFmtId="0" fontId="16" fillId="0" borderId="0">
      <alignment vertical="center"/>
    </xf>
    <xf numFmtId="0" fontId="17" fillId="0" borderId="0"/>
    <xf numFmtId="0" fontId="16" fillId="0" borderId="0"/>
  </cellStyleXfs>
  <cellXfs count="52">
    <xf numFmtId="0" fontId="0" fillId="0" borderId="0" xfId="0"/>
    <xf numFmtId="0" fontId="0" fillId="0" borderId="0" xfId="0" applyAlignment="1">
      <alignment vertical="top"/>
    </xf>
    <xf numFmtId="0" fontId="0" fillId="0" borderId="0" xfId="0" applyFill="1" applyBorder="1"/>
    <xf numFmtId="0" fontId="0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quotePrefix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0" borderId="1" xfId="0" quotePrefix="1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9" fontId="0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14" fontId="0" fillId="0" borderId="0" xfId="0" applyNumberFormat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20" fillId="4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</cellXfs>
  <cellStyles count="26">
    <cellStyle name="Hyperlink 2" xfId="1"/>
    <cellStyle name="Hyperlink 2 2" xfId="2"/>
    <cellStyle name="Hyperlink 2 3" xfId="3"/>
    <cellStyle name="Hyperlink 3" xfId="4"/>
    <cellStyle name="Hyperlink 3 2" xfId="5"/>
    <cellStyle name="Hyperlink 4" xfId="6"/>
    <cellStyle name="Hyperlink 5" xfId="7"/>
    <cellStyle name="Normal" xfId="0" builtinId="0"/>
    <cellStyle name="Normal 2" xfId="8"/>
    <cellStyle name="Normal 2 2" xfId="9"/>
    <cellStyle name="Normal 2 2 2" xfId="10"/>
    <cellStyle name="Normal 2 3" xfId="11"/>
    <cellStyle name="Normal 2 4" xfId="12"/>
    <cellStyle name="Normal 2 5" xfId="13"/>
    <cellStyle name="Normal 3" xfId="14"/>
    <cellStyle name="Normal 3 2" xfId="15"/>
    <cellStyle name="Normal 3 2 2" xfId="16"/>
    <cellStyle name="Normal 3 3" xfId="17"/>
    <cellStyle name="Normal 3 4" xfId="18"/>
    <cellStyle name="Normal 4" xfId="19"/>
    <cellStyle name="Normal 4 2" xfId="20"/>
    <cellStyle name="Normal 4 3" xfId="21"/>
    <cellStyle name="Normal 5" xfId="22"/>
    <cellStyle name="Normal 6" xfId="23"/>
    <cellStyle name="Normal 7" xfId="24"/>
    <cellStyle name="Normal 8" xfId="25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80"/>
  <sheetViews>
    <sheetView tabSelected="1" zoomScale="80" zoomScaleNormal="80" workbookViewId="0">
      <pane xSplit="1" ySplit="5" topLeftCell="B64" activePane="bottomRight" state="frozen"/>
      <selection pane="topRight" activeCell="B1" sqref="B1"/>
      <selection pane="bottomLeft" activeCell="A6" sqref="A6"/>
      <selection pane="bottomRight" activeCell="A82" sqref="A82"/>
    </sheetView>
  </sheetViews>
  <sheetFormatPr defaultRowHeight="15"/>
  <cols>
    <col min="1" max="1" width="28.7109375" customWidth="1"/>
    <col min="2" max="2" width="22.5703125"/>
    <col min="3" max="3" width="15.140625" customWidth="1"/>
    <col min="4" max="4" width="17" customWidth="1"/>
    <col min="5" max="5" width="18.85546875" customWidth="1"/>
    <col min="6" max="6" width="19.5703125" customWidth="1"/>
    <col min="7" max="7" width="22.5703125"/>
  </cols>
  <sheetData>
    <row r="1" spans="1:7">
      <c r="A1" t="s">
        <v>0</v>
      </c>
    </row>
    <row r="2" spans="1:7">
      <c r="A2" t="s">
        <v>1</v>
      </c>
    </row>
    <row r="3" spans="1:7">
      <c r="G3" s="2"/>
    </row>
    <row r="4" spans="1:7">
      <c r="A4" s="50" t="s">
        <v>2</v>
      </c>
      <c r="B4" s="50"/>
      <c r="C4" s="50"/>
      <c r="D4" s="50"/>
      <c r="E4" s="50"/>
      <c r="F4" s="50"/>
      <c r="G4" s="50"/>
    </row>
    <row r="5" spans="1:7" ht="45">
      <c r="A5" s="4" t="s">
        <v>3</v>
      </c>
      <c r="B5" s="5" t="s">
        <v>4</v>
      </c>
      <c r="C5" s="5" t="s">
        <v>5</v>
      </c>
      <c r="D5" s="4" t="s">
        <v>6</v>
      </c>
      <c r="E5" s="4" t="s">
        <v>7</v>
      </c>
      <c r="F5" s="4" t="s">
        <v>8</v>
      </c>
      <c r="G5" s="6" t="s">
        <v>9</v>
      </c>
    </row>
    <row r="6" spans="1:7">
      <c r="A6" s="7" t="s">
        <v>10</v>
      </c>
      <c r="B6" s="8"/>
      <c r="C6" s="48" t="s">
        <v>2</v>
      </c>
      <c r="D6" s="10">
        <v>1</v>
      </c>
      <c r="E6" s="11" t="s">
        <v>11</v>
      </c>
      <c r="F6" s="8">
        <v>57</v>
      </c>
      <c r="G6" s="8">
        <v>57</v>
      </c>
    </row>
    <row r="7" spans="1:7">
      <c r="A7" s="7" t="s">
        <v>12</v>
      </c>
      <c r="B7" s="8"/>
      <c r="C7" s="48" t="s">
        <v>2</v>
      </c>
      <c r="D7" s="8">
        <v>1</v>
      </c>
      <c r="E7" s="11" t="s">
        <v>13</v>
      </c>
      <c r="F7" s="8">
        <v>14</v>
      </c>
      <c r="G7" s="8">
        <v>14</v>
      </c>
    </row>
    <row r="8" spans="1:7">
      <c r="A8" s="14" t="s">
        <v>14</v>
      </c>
      <c r="B8" s="46"/>
      <c r="C8" s="48" t="s">
        <v>2</v>
      </c>
      <c r="D8" s="10">
        <v>1</v>
      </c>
      <c r="E8" s="46" t="s">
        <v>11</v>
      </c>
      <c r="F8" s="46">
        <v>20</v>
      </c>
      <c r="G8" s="10">
        <v>20</v>
      </c>
    </row>
    <row r="9" spans="1:7">
      <c r="A9" s="14" t="s">
        <v>15</v>
      </c>
      <c r="B9" s="46"/>
      <c r="C9" s="48" t="s">
        <v>2</v>
      </c>
      <c r="D9" s="48">
        <v>1</v>
      </c>
      <c r="E9" s="48" t="s">
        <v>11</v>
      </c>
      <c r="F9" s="46">
        <v>30</v>
      </c>
      <c r="G9" s="46">
        <v>30</v>
      </c>
    </row>
    <row r="10" spans="1:7" ht="30">
      <c r="A10" s="14" t="s">
        <v>16</v>
      </c>
      <c r="B10" s="46" t="s">
        <v>17</v>
      </c>
      <c r="C10" s="48" t="s">
        <v>2</v>
      </c>
      <c r="D10" s="48">
        <v>1</v>
      </c>
      <c r="E10" s="48" t="s">
        <v>18</v>
      </c>
      <c r="F10" s="46">
        <v>80</v>
      </c>
      <c r="G10" s="46">
        <v>80</v>
      </c>
    </row>
    <row r="11" spans="1:7" ht="30">
      <c r="A11" s="44" t="s">
        <v>69</v>
      </c>
      <c r="B11" s="46" t="s">
        <v>76</v>
      </c>
      <c r="C11" s="48" t="s">
        <v>2</v>
      </c>
      <c r="D11" s="48">
        <v>1</v>
      </c>
      <c r="E11" s="48" t="s">
        <v>13</v>
      </c>
      <c r="F11" s="47">
        <v>890</v>
      </c>
      <c r="G11" s="47">
        <v>838</v>
      </c>
    </row>
    <row r="12" spans="1:7" ht="30">
      <c r="A12" s="44" t="s">
        <v>70</v>
      </c>
      <c r="B12" s="46"/>
      <c r="C12" s="48" t="s">
        <v>2</v>
      </c>
      <c r="D12" s="48">
        <v>1</v>
      </c>
      <c r="E12" s="48" t="s">
        <v>13</v>
      </c>
      <c r="F12" s="47">
        <v>105</v>
      </c>
      <c r="G12" s="47">
        <v>103</v>
      </c>
    </row>
    <row r="13" spans="1:7" ht="30">
      <c r="A13" s="44" t="s">
        <v>71</v>
      </c>
      <c r="B13" s="46"/>
      <c r="C13" s="48" t="s">
        <v>2</v>
      </c>
      <c r="D13" s="48">
        <v>1</v>
      </c>
      <c r="E13" s="48" t="s">
        <v>13</v>
      </c>
      <c r="F13" s="47">
        <v>70</v>
      </c>
      <c r="G13" s="47">
        <v>70</v>
      </c>
    </row>
    <row r="14" spans="1:7" ht="30">
      <c r="A14" s="44" t="s">
        <v>72</v>
      </c>
      <c r="B14" s="46" t="s">
        <v>77</v>
      </c>
      <c r="C14" s="48" t="s">
        <v>2</v>
      </c>
      <c r="D14" s="48">
        <v>1</v>
      </c>
      <c r="E14" s="48" t="s">
        <v>13</v>
      </c>
      <c r="F14" s="47">
        <v>325</v>
      </c>
      <c r="G14" s="47">
        <v>322</v>
      </c>
    </row>
    <row r="15" spans="1:7">
      <c r="A15" s="44" t="s">
        <v>73</v>
      </c>
      <c r="B15" s="46" t="s">
        <v>78</v>
      </c>
      <c r="C15" s="48" t="s">
        <v>2</v>
      </c>
      <c r="D15" s="48">
        <v>1</v>
      </c>
      <c r="E15" s="48" t="s">
        <v>13</v>
      </c>
      <c r="F15" s="47">
        <v>895</v>
      </c>
      <c r="G15" s="47">
        <v>882</v>
      </c>
    </row>
    <row r="16" spans="1:7">
      <c r="A16" s="44" t="s">
        <v>74</v>
      </c>
      <c r="B16" s="46"/>
      <c r="C16" s="48" t="s">
        <v>2</v>
      </c>
      <c r="D16" s="48">
        <v>1</v>
      </c>
      <c r="E16" s="48" t="s">
        <v>13</v>
      </c>
      <c r="F16" s="47">
        <v>48</v>
      </c>
      <c r="G16" s="47">
        <v>48</v>
      </c>
    </row>
    <row r="17" spans="1:7">
      <c r="A17" s="44" t="s">
        <v>75</v>
      </c>
      <c r="B17" s="46"/>
      <c r="C17" s="48" t="s">
        <v>2</v>
      </c>
      <c r="D17" s="48">
        <v>1</v>
      </c>
      <c r="E17" s="48" t="s">
        <v>13</v>
      </c>
      <c r="F17" s="47">
        <v>70</v>
      </c>
      <c r="G17" s="47">
        <v>70</v>
      </c>
    </row>
    <row r="18" spans="1:7" ht="30">
      <c r="A18" s="45" t="s">
        <v>79</v>
      </c>
      <c r="B18" s="46"/>
      <c r="C18" s="48" t="s">
        <v>2</v>
      </c>
      <c r="D18" s="48">
        <v>1</v>
      </c>
      <c r="E18" s="48" t="s">
        <v>84</v>
      </c>
      <c r="F18" s="49">
        <v>321</v>
      </c>
      <c r="G18" s="49" t="s">
        <v>83</v>
      </c>
    </row>
    <row r="19" spans="1:7" ht="45">
      <c r="A19" s="45" t="s">
        <v>80</v>
      </c>
      <c r="B19" s="46"/>
      <c r="C19" s="48" t="s">
        <v>2</v>
      </c>
      <c r="D19" s="48">
        <v>1</v>
      </c>
      <c r="E19" s="48" t="s">
        <v>84</v>
      </c>
      <c r="F19" s="49">
        <v>321</v>
      </c>
      <c r="G19" s="49" t="s">
        <v>83</v>
      </c>
    </row>
    <row r="20" spans="1:7" ht="45">
      <c r="A20" s="45" t="s">
        <v>81</v>
      </c>
      <c r="B20" s="46"/>
      <c r="C20" s="48" t="s">
        <v>2</v>
      </c>
      <c r="D20" s="48">
        <v>1</v>
      </c>
      <c r="E20" s="48" t="s">
        <v>84</v>
      </c>
      <c r="F20" s="49">
        <v>321</v>
      </c>
      <c r="G20" s="49">
        <v>182</v>
      </c>
    </row>
    <row r="21" spans="1:7" ht="45">
      <c r="A21" s="45" t="s">
        <v>81</v>
      </c>
      <c r="B21" s="46"/>
      <c r="C21" s="48" t="s">
        <v>2</v>
      </c>
      <c r="D21" s="48">
        <v>1</v>
      </c>
      <c r="E21" s="48" t="s">
        <v>84</v>
      </c>
      <c r="F21" s="49">
        <v>185</v>
      </c>
      <c r="G21" s="49">
        <v>178</v>
      </c>
    </row>
    <row r="22" spans="1:7" ht="45">
      <c r="A22" s="45" t="s">
        <v>82</v>
      </c>
      <c r="B22" s="46"/>
      <c r="C22" s="48" t="s">
        <v>2</v>
      </c>
      <c r="D22" s="48">
        <v>1</v>
      </c>
      <c r="E22" s="48" t="s">
        <v>84</v>
      </c>
      <c r="F22" s="49">
        <v>185</v>
      </c>
      <c r="G22" s="49">
        <v>62</v>
      </c>
    </row>
    <row r="23" spans="1:7" ht="45">
      <c r="A23" s="45" t="s">
        <v>82</v>
      </c>
      <c r="B23" s="46"/>
      <c r="C23" s="48" t="s">
        <v>2</v>
      </c>
      <c r="D23" s="48">
        <v>1</v>
      </c>
      <c r="E23" s="48" t="s">
        <v>84</v>
      </c>
      <c r="F23" s="49">
        <v>321</v>
      </c>
      <c r="G23" s="49" t="s">
        <v>83</v>
      </c>
    </row>
    <row r="24" spans="1:7" s="18" customFormat="1">
      <c r="A24" s="16">
        <f>COUNTA(A6:A23)</f>
        <v>18</v>
      </c>
      <c r="B24" s="5"/>
      <c r="C24" s="5"/>
      <c r="D24" s="5"/>
      <c r="E24" s="5"/>
      <c r="F24" s="16">
        <f>SUM(F6:F22)</f>
        <v>3937</v>
      </c>
      <c r="G24" s="17"/>
    </row>
    <row r="25" spans="1:7">
      <c r="A25" s="50" t="s">
        <v>19</v>
      </c>
      <c r="B25" s="50"/>
      <c r="C25" s="50"/>
      <c r="D25" s="50"/>
      <c r="E25" s="50"/>
      <c r="F25" s="50"/>
      <c r="G25" s="50"/>
    </row>
    <row r="26" spans="1:7" ht="45">
      <c r="A26" s="4" t="s">
        <v>3</v>
      </c>
      <c r="B26" s="5" t="s">
        <v>4</v>
      </c>
      <c r="C26" s="5" t="s">
        <v>5</v>
      </c>
      <c r="D26" s="4" t="s">
        <v>6</v>
      </c>
      <c r="E26" s="4" t="s">
        <v>7</v>
      </c>
      <c r="F26" s="4" t="s">
        <v>8</v>
      </c>
      <c r="G26" s="6" t="s">
        <v>9</v>
      </c>
    </row>
    <row r="27" spans="1:7">
      <c r="A27" s="7" t="s">
        <v>20</v>
      </c>
      <c r="B27" s="8" t="s">
        <v>21</v>
      </c>
      <c r="C27" s="10" t="s">
        <v>19</v>
      </c>
      <c r="D27" s="8">
        <v>1</v>
      </c>
      <c r="E27" s="11" t="s">
        <v>22</v>
      </c>
      <c r="F27" s="8">
        <v>45</v>
      </c>
      <c r="G27" s="19">
        <v>45</v>
      </c>
    </row>
    <row r="28" spans="1:7">
      <c r="A28" s="7" t="s">
        <v>23</v>
      </c>
      <c r="B28" s="8" t="s">
        <v>17</v>
      </c>
      <c r="C28" s="8" t="s">
        <v>19</v>
      </c>
      <c r="D28" s="8">
        <v>1</v>
      </c>
      <c r="E28" s="11" t="s">
        <v>24</v>
      </c>
      <c r="F28" s="8">
        <v>66</v>
      </c>
      <c r="G28" s="19">
        <v>66</v>
      </c>
    </row>
    <row r="29" spans="1:7" ht="45">
      <c r="A29" s="20" t="s">
        <v>25</v>
      </c>
      <c r="B29" s="15" t="s">
        <v>17</v>
      </c>
      <c r="C29" s="10" t="s">
        <v>19</v>
      </c>
      <c r="D29" s="15">
        <v>1</v>
      </c>
      <c r="E29" s="15" t="s">
        <v>22</v>
      </c>
      <c r="F29" s="10">
        <v>773</v>
      </c>
      <c r="G29" s="10">
        <v>773</v>
      </c>
    </row>
    <row r="30" spans="1:7" ht="60">
      <c r="A30" s="20" t="s">
        <v>26</v>
      </c>
      <c r="B30" s="15" t="s">
        <v>27</v>
      </c>
      <c r="C30" s="10" t="s">
        <v>19</v>
      </c>
      <c r="D30" s="15">
        <v>1</v>
      </c>
      <c r="E30" s="15" t="s">
        <v>28</v>
      </c>
      <c r="F30" s="10">
        <v>851</v>
      </c>
      <c r="G30" s="10">
        <v>847</v>
      </c>
    </row>
    <row r="31" spans="1:7" ht="45">
      <c r="A31" s="20" t="s">
        <v>29</v>
      </c>
      <c r="B31" s="15" t="s">
        <v>27</v>
      </c>
      <c r="C31" s="10" t="s">
        <v>19</v>
      </c>
      <c r="D31" s="15">
        <v>1</v>
      </c>
      <c r="E31" s="15" t="s">
        <v>28</v>
      </c>
      <c r="F31" s="10">
        <v>59</v>
      </c>
      <c r="G31" s="10">
        <v>59</v>
      </c>
    </row>
    <row r="32" spans="1:7" ht="45">
      <c r="A32" s="20" t="s">
        <v>30</v>
      </c>
      <c r="B32" s="15" t="s">
        <v>27</v>
      </c>
      <c r="C32" s="10" t="s">
        <v>19</v>
      </c>
      <c r="D32" s="15">
        <v>1</v>
      </c>
      <c r="E32" s="15" t="s">
        <v>28</v>
      </c>
      <c r="F32" s="10">
        <v>80</v>
      </c>
      <c r="G32" s="22">
        <v>80</v>
      </c>
    </row>
    <row r="33" spans="1:7" ht="60">
      <c r="A33" s="20" t="s">
        <v>31</v>
      </c>
      <c r="B33" s="15" t="s">
        <v>32</v>
      </c>
      <c r="C33" s="10" t="s">
        <v>19</v>
      </c>
      <c r="D33" s="15">
        <v>1</v>
      </c>
      <c r="E33" s="15" t="s">
        <v>28</v>
      </c>
      <c r="F33" s="10">
        <v>80</v>
      </c>
      <c r="G33" s="23">
        <v>80</v>
      </c>
    </row>
    <row r="34" spans="1:7" ht="60">
      <c r="A34" s="20" t="s">
        <v>33</v>
      </c>
      <c r="B34" s="15" t="s">
        <v>32</v>
      </c>
      <c r="C34" s="10" t="s">
        <v>19</v>
      </c>
      <c r="D34" s="15">
        <v>1</v>
      </c>
      <c r="E34" s="15" t="s">
        <v>28</v>
      </c>
      <c r="F34" s="10">
        <v>59</v>
      </c>
      <c r="G34" s="15">
        <v>59</v>
      </c>
    </row>
    <row r="35" spans="1:7" ht="75">
      <c r="A35" s="20" t="s">
        <v>34</v>
      </c>
      <c r="B35" s="10" t="s">
        <v>32</v>
      </c>
      <c r="C35" s="10" t="s">
        <v>19</v>
      </c>
      <c r="D35" s="15">
        <v>1</v>
      </c>
      <c r="E35" s="15" t="s">
        <v>28</v>
      </c>
      <c r="F35" s="10">
        <v>851</v>
      </c>
      <c r="G35" s="24">
        <v>840</v>
      </c>
    </row>
    <row r="36" spans="1:7">
      <c r="A36" s="14" t="s">
        <v>15</v>
      </c>
      <c r="B36" s="15"/>
      <c r="C36" s="9" t="s">
        <v>19</v>
      </c>
      <c r="D36" s="9">
        <v>1</v>
      </c>
      <c r="E36" s="9" t="s">
        <v>11</v>
      </c>
      <c r="F36" s="15">
        <v>30</v>
      </c>
      <c r="G36" s="15">
        <v>30</v>
      </c>
    </row>
    <row r="37" spans="1:7">
      <c r="A37" s="16">
        <f>COUNTA(A27:A36)</f>
        <v>10</v>
      </c>
      <c r="B37" s="5"/>
      <c r="C37" s="5"/>
      <c r="D37" s="5"/>
      <c r="E37" s="5"/>
      <c r="F37" s="16">
        <v>1874</v>
      </c>
      <c r="G37" s="17"/>
    </row>
    <row r="38" spans="1:7">
      <c r="A38" s="51" t="s">
        <v>35</v>
      </c>
      <c r="B38" s="51"/>
      <c r="C38" s="51"/>
      <c r="D38" s="51"/>
      <c r="E38" s="51"/>
      <c r="F38" s="51"/>
      <c r="G38" s="51"/>
    </row>
    <row r="39" spans="1:7" ht="45">
      <c r="A39" s="4" t="s">
        <v>3</v>
      </c>
      <c r="B39" s="5" t="s">
        <v>4</v>
      </c>
      <c r="C39" s="5" t="s">
        <v>5</v>
      </c>
      <c r="D39" s="4" t="s">
        <v>6</v>
      </c>
      <c r="E39" s="4" t="s">
        <v>7</v>
      </c>
      <c r="F39" s="4" t="s">
        <v>8</v>
      </c>
      <c r="G39" s="6" t="s">
        <v>9</v>
      </c>
    </row>
    <row r="40" spans="1:7" ht="45">
      <c r="A40" s="12" t="s">
        <v>25</v>
      </c>
      <c r="B40" s="25" t="s">
        <v>17</v>
      </c>
      <c r="C40" s="15" t="s">
        <v>35</v>
      </c>
      <c r="D40" s="15">
        <v>1</v>
      </c>
      <c r="E40" s="15" t="s">
        <v>22</v>
      </c>
      <c r="F40" s="15">
        <v>706</v>
      </c>
      <c r="G40" s="15">
        <v>706</v>
      </c>
    </row>
    <row r="41" spans="1:7" ht="75">
      <c r="A41" s="12" t="s">
        <v>36</v>
      </c>
      <c r="B41" s="15" t="s">
        <v>32</v>
      </c>
      <c r="C41" s="15" t="s">
        <v>35</v>
      </c>
      <c r="D41" s="15">
        <v>2</v>
      </c>
      <c r="E41" s="15" t="s">
        <v>28</v>
      </c>
      <c r="F41" s="15">
        <v>914</v>
      </c>
      <c r="G41" s="15">
        <v>900</v>
      </c>
    </row>
    <row r="42" spans="1:7" ht="60">
      <c r="A42" s="12" t="s">
        <v>37</v>
      </c>
      <c r="B42" s="15" t="s">
        <v>27</v>
      </c>
      <c r="C42" s="15" t="s">
        <v>35</v>
      </c>
      <c r="D42" s="15">
        <v>2</v>
      </c>
      <c r="E42" s="15" t="s">
        <v>28</v>
      </c>
      <c r="F42" s="15">
        <v>915</v>
      </c>
      <c r="G42" s="15">
        <v>913</v>
      </c>
    </row>
    <row r="43" spans="1:7" ht="60">
      <c r="A43" s="12" t="s">
        <v>38</v>
      </c>
      <c r="B43" s="15"/>
      <c r="C43" s="15" t="s">
        <v>35</v>
      </c>
      <c r="D43" s="15">
        <v>1</v>
      </c>
      <c r="E43" s="15" t="s">
        <v>28</v>
      </c>
      <c r="F43" s="15">
        <v>112</v>
      </c>
      <c r="G43" s="15">
        <v>112</v>
      </c>
    </row>
    <row r="44" spans="1:7" ht="60">
      <c r="A44" s="12" t="s">
        <v>39</v>
      </c>
      <c r="B44" s="15"/>
      <c r="C44" s="15" t="s">
        <v>35</v>
      </c>
      <c r="D44" s="15">
        <v>1</v>
      </c>
      <c r="E44" s="15" t="s">
        <v>28</v>
      </c>
      <c r="F44" s="15">
        <v>112</v>
      </c>
      <c r="G44" s="15">
        <v>112</v>
      </c>
    </row>
    <row r="45" spans="1:7">
      <c r="A45" s="26" t="s">
        <v>40</v>
      </c>
      <c r="B45" s="24"/>
      <c r="C45" s="15" t="s">
        <v>35</v>
      </c>
      <c r="D45" s="24">
        <v>1</v>
      </c>
      <c r="E45" s="15" t="s">
        <v>41</v>
      </c>
      <c r="F45" s="24">
        <v>34</v>
      </c>
      <c r="G45" s="24">
        <v>34</v>
      </c>
    </row>
    <row r="46" spans="1:7">
      <c r="A46" s="7" t="s">
        <v>42</v>
      </c>
      <c r="B46" s="8"/>
      <c r="C46" s="8" t="s">
        <v>35</v>
      </c>
      <c r="D46" s="8">
        <v>1</v>
      </c>
      <c r="E46" s="21" t="s">
        <v>43</v>
      </c>
      <c r="F46" s="8">
        <v>90</v>
      </c>
      <c r="G46" s="19">
        <v>89</v>
      </c>
    </row>
    <row r="47" spans="1:7">
      <c r="A47" s="3" t="s">
        <v>44</v>
      </c>
      <c r="B47" s="3"/>
      <c r="C47" s="8" t="s">
        <v>35</v>
      </c>
      <c r="D47" s="28">
        <v>1</v>
      </c>
      <c r="E47" s="28" t="s">
        <v>43</v>
      </c>
      <c r="F47" s="28">
        <v>28</v>
      </c>
      <c r="G47" s="28">
        <v>28</v>
      </c>
    </row>
    <row r="48" spans="1:7">
      <c r="A48" s="16">
        <f>COUNTA(A40:A47)</f>
        <v>8</v>
      </c>
      <c r="B48" s="5"/>
      <c r="C48" s="5"/>
      <c r="D48" s="5"/>
      <c r="E48" s="5"/>
      <c r="F48" s="16">
        <v>1885</v>
      </c>
      <c r="G48" s="17"/>
    </row>
    <row r="49" spans="1:7">
      <c r="A49" s="51" t="s">
        <v>45</v>
      </c>
      <c r="B49" s="51"/>
      <c r="C49" s="51"/>
      <c r="D49" s="51"/>
      <c r="E49" s="51"/>
      <c r="F49" s="51"/>
      <c r="G49" s="51"/>
    </row>
    <row r="50" spans="1:7" ht="45">
      <c r="A50" s="4" t="s">
        <v>3</v>
      </c>
      <c r="B50" s="5" t="s">
        <v>4</v>
      </c>
      <c r="C50" s="5" t="s">
        <v>5</v>
      </c>
      <c r="D50" s="4" t="s">
        <v>6</v>
      </c>
      <c r="E50" s="4" t="s">
        <v>7</v>
      </c>
      <c r="F50" s="4" t="s">
        <v>8</v>
      </c>
      <c r="G50" s="6" t="s">
        <v>9</v>
      </c>
    </row>
    <row r="51" spans="1:7" ht="45">
      <c r="A51" s="20" t="s">
        <v>25</v>
      </c>
      <c r="B51" s="29" t="s">
        <v>17</v>
      </c>
      <c r="C51" s="14" t="s">
        <v>46</v>
      </c>
      <c r="D51" s="10">
        <v>1</v>
      </c>
      <c r="E51" s="15" t="s">
        <v>22</v>
      </c>
      <c r="F51" s="23">
        <v>745</v>
      </c>
      <c r="G51" s="23">
        <v>745</v>
      </c>
    </row>
    <row r="52" spans="1:7" ht="60">
      <c r="A52" s="20" t="s">
        <v>47</v>
      </c>
      <c r="B52" s="14" t="s">
        <v>32</v>
      </c>
      <c r="C52" s="14" t="s">
        <v>46</v>
      </c>
      <c r="D52" s="10">
        <v>2</v>
      </c>
      <c r="E52" s="15" t="s">
        <v>28</v>
      </c>
      <c r="F52" s="23">
        <v>923</v>
      </c>
      <c r="G52" s="23">
        <v>830</v>
      </c>
    </row>
    <row r="53" spans="1:7" ht="60">
      <c r="A53" s="20" t="s">
        <v>37</v>
      </c>
      <c r="B53" s="14" t="s">
        <v>27</v>
      </c>
      <c r="C53" s="14" t="s">
        <v>46</v>
      </c>
      <c r="D53" s="10">
        <v>2</v>
      </c>
      <c r="E53" s="15" t="s">
        <v>28</v>
      </c>
      <c r="F53" s="23">
        <v>923</v>
      </c>
      <c r="G53" s="23">
        <v>923</v>
      </c>
    </row>
    <row r="54" spans="1:7">
      <c r="A54" s="30" t="s">
        <v>48</v>
      </c>
      <c r="B54" s="30" t="s">
        <v>17</v>
      </c>
      <c r="C54" s="30" t="s">
        <v>45</v>
      </c>
      <c r="D54" s="31">
        <v>1</v>
      </c>
      <c r="E54" s="31" t="s">
        <v>11</v>
      </c>
      <c r="F54" s="31">
        <v>44</v>
      </c>
      <c r="G54" s="31">
        <v>44</v>
      </c>
    </row>
    <row r="55" spans="1:7">
      <c r="A55" s="30" t="s">
        <v>49</v>
      </c>
      <c r="B55" s="30" t="s">
        <v>17</v>
      </c>
      <c r="C55" s="30" t="s">
        <v>45</v>
      </c>
      <c r="D55" s="31">
        <v>1</v>
      </c>
      <c r="E55" s="31" t="s">
        <v>18</v>
      </c>
      <c r="F55" s="31">
        <v>50</v>
      </c>
      <c r="G55" s="31">
        <v>50</v>
      </c>
    </row>
    <row r="56" spans="1:7">
      <c r="A56" s="30" t="s">
        <v>50</v>
      </c>
      <c r="B56" s="30" t="s">
        <v>17</v>
      </c>
      <c r="C56" s="30" t="s">
        <v>45</v>
      </c>
      <c r="D56" s="31">
        <v>1</v>
      </c>
      <c r="E56" s="32" t="s">
        <v>18</v>
      </c>
      <c r="F56" s="31">
        <v>49</v>
      </c>
      <c r="G56" s="31">
        <v>49</v>
      </c>
    </row>
    <row r="57" spans="1:7" ht="30">
      <c r="A57" s="30" t="s">
        <v>51</v>
      </c>
      <c r="B57" s="30" t="s">
        <v>17</v>
      </c>
      <c r="C57" s="30" t="s">
        <v>45</v>
      </c>
      <c r="D57" s="31">
        <v>1</v>
      </c>
      <c r="E57" s="32" t="s">
        <v>52</v>
      </c>
      <c r="F57" s="31">
        <v>24</v>
      </c>
      <c r="G57" s="31">
        <v>24</v>
      </c>
    </row>
    <row r="58" spans="1:7" ht="30">
      <c r="A58" s="30" t="s">
        <v>53</v>
      </c>
      <c r="B58" s="30" t="s">
        <v>17</v>
      </c>
      <c r="C58" s="30" t="s">
        <v>45</v>
      </c>
      <c r="D58" s="31">
        <v>1</v>
      </c>
      <c r="E58" s="32" t="s">
        <v>18</v>
      </c>
      <c r="F58" s="31">
        <v>7</v>
      </c>
      <c r="G58" s="31">
        <v>7</v>
      </c>
    </row>
    <row r="59" spans="1:7">
      <c r="A59" s="30" t="s">
        <v>54</v>
      </c>
      <c r="B59" s="30" t="s">
        <v>17</v>
      </c>
      <c r="C59" s="30" t="s">
        <v>45</v>
      </c>
      <c r="D59" s="31">
        <v>1</v>
      </c>
      <c r="E59" s="32" t="s">
        <v>55</v>
      </c>
      <c r="F59" s="31">
        <v>45</v>
      </c>
      <c r="G59" s="31">
        <v>45</v>
      </c>
    </row>
    <row r="60" spans="1:7" s="34" customFormat="1" ht="30">
      <c r="A60" s="12" t="s">
        <v>56</v>
      </c>
      <c r="B60" s="33" t="s">
        <v>17</v>
      </c>
      <c r="C60" s="33" t="s">
        <v>45</v>
      </c>
      <c r="D60" s="31">
        <v>1</v>
      </c>
      <c r="E60" s="32" t="s">
        <v>57</v>
      </c>
      <c r="F60" s="31">
        <v>50</v>
      </c>
      <c r="G60" s="31">
        <v>50</v>
      </c>
    </row>
    <row r="61" spans="1:7" s="34" customFormat="1">
      <c r="A61" s="16">
        <f>COUNTA(A51:A60)</f>
        <v>10</v>
      </c>
      <c r="B61" s="5"/>
      <c r="C61" s="5"/>
      <c r="D61" s="5"/>
      <c r="E61" s="5"/>
      <c r="F61" s="35">
        <v>1937</v>
      </c>
      <c r="G61" s="17"/>
    </row>
    <row r="62" spans="1:7">
      <c r="A62" s="51" t="s">
        <v>58</v>
      </c>
      <c r="B62" s="51"/>
      <c r="C62" s="51"/>
      <c r="D62" s="51"/>
      <c r="E62" s="51"/>
      <c r="F62" s="51"/>
      <c r="G62" s="51"/>
    </row>
    <row r="63" spans="1:7" ht="45">
      <c r="A63" s="4" t="s">
        <v>3</v>
      </c>
      <c r="B63" s="5" t="s">
        <v>4</v>
      </c>
      <c r="C63" s="5" t="s">
        <v>5</v>
      </c>
      <c r="D63" s="4" t="s">
        <v>6</v>
      </c>
      <c r="E63" s="4" t="s">
        <v>7</v>
      </c>
      <c r="F63" s="4" t="s">
        <v>8</v>
      </c>
      <c r="G63" s="6" t="s">
        <v>9</v>
      </c>
    </row>
    <row r="64" spans="1:7" ht="45">
      <c r="A64" s="20" t="s">
        <v>25</v>
      </c>
      <c r="B64" s="29" t="s">
        <v>17</v>
      </c>
      <c r="C64" s="14" t="s">
        <v>46</v>
      </c>
      <c r="D64" s="10">
        <v>1</v>
      </c>
      <c r="E64" s="15" t="s">
        <v>22</v>
      </c>
      <c r="F64" s="21">
        <v>757</v>
      </c>
      <c r="G64" s="21">
        <v>757</v>
      </c>
    </row>
    <row r="65" spans="1:7" ht="60">
      <c r="A65" s="20" t="s">
        <v>59</v>
      </c>
      <c r="B65" s="14" t="s">
        <v>32</v>
      </c>
      <c r="C65" s="14" t="s">
        <v>46</v>
      </c>
      <c r="D65" s="10">
        <v>2</v>
      </c>
      <c r="E65" s="15" t="s">
        <v>28</v>
      </c>
      <c r="F65" s="21">
        <v>963</v>
      </c>
      <c r="G65" s="15">
        <v>861</v>
      </c>
    </row>
    <row r="66" spans="1:7" ht="60">
      <c r="A66" s="20" t="s">
        <v>37</v>
      </c>
      <c r="B66" s="14" t="s">
        <v>27</v>
      </c>
      <c r="C66" s="14" t="s">
        <v>46</v>
      </c>
      <c r="D66" s="10">
        <v>2</v>
      </c>
      <c r="E66" s="15" t="s">
        <v>28</v>
      </c>
      <c r="F66" s="21">
        <v>963</v>
      </c>
      <c r="G66" s="15">
        <v>963</v>
      </c>
    </row>
    <row r="67" spans="1:7">
      <c r="A67" s="33" t="s">
        <v>54</v>
      </c>
      <c r="B67" s="36" t="s">
        <v>17</v>
      </c>
      <c r="C67" s="37" t="s">
        <v>58</v>
      </c>
      <c r="D67" s="31">
        <v>1</v>
      </c>
      <c r="E67" s="32" t="s">
        <v>55</v>
      </c>
      <c r="F67" s="31">
        <v>39</v>
      </c>
      <c r="G67" s="31">
        <v>39</v>
      </c>
    </row>
    <row r="68" spans="1:7">
      <c r="A68" s="12" t="s">
        <v>23</v>
      </c>
      <c r="B68" s="36" t="s">
        <v>17</v>
      </c>
      <c r="C68" s="37" t="s">
        <v>58</v>
      </c>
      <c r="D68" s="38">
        <v>1</v>
      </c>
      <c r="E68" s="38" t="s">
        <v>57</v>
      </c>
      <c r="F68" s="38">
        <v>50</v>
      </c>
      <c r="G68" s="38">
        <v>50</v>
      </c>
    </row>
    <row r="69" spans="1:7" ht="30">
      <c r="A69" s="20" t="s">
        <v>60</v>
      </c>
      <c r="B69" s="14" t="s">
        <v>17</v>
      </c>
      <c r="C69" s="39" t="s">
        <v>58</v>
      </c>
      <c r="D69" s="10">
        <v>1</v>
      </c>
      <c r="E69" s="9" t="s">
        <v>61</v>
      </c>
      <c r="F69" s="10">
        <v>15</v>
      </c>
      <c r="G69" s="31">
        <v>8</v>
      </c>
    </row>
    <row r="70" spans="1:7">
      <c r="A70" s="30" t="s">
        <v>62</v>
      </c>
      <c r="B70" s="30" t="s">
        <v>17</v>
      </c>
      <c r="C70" s="37" t="s">
        <v>58</v>
      </c>
      <c r="D70" s="31">
        <v>1</v>
      </c>
      <c r="E70" s="15" t="s">
        <v>18</v>
      </c>
      <c r="F70" s="31">
        <v>10</v>
      </c>
      <c r="G70" s="31">
        <v>10</v>
      </c>
    </row>
    <row r="71" spans="1:7">
      <c r="A71" s="16">
        <f>COUNTA(A64:A70)</f>
        <v>7</v>
      </c>
      <c r="B71" s="28"/>
      <c r="C71" s="28"/>
      <c r="D71" s="28"/>
      <c r="E71" s="28"/>
      <c r="F71" s="16">
        <v>1834</v>
      </c>
      <c r="G71" s="40"/>
    </row>
    <row r="74" spans="1:7">
      <c r="A74" s="41" t="s">
        <v>63</v>
      </c>
      <c r="B74" s="11" t="s">
        <v>2</v>
      </c>
      <c r="C74" s="11" t="s">
        <v>19</v>
      </c>
      <c r="D74" s="11" t="s">
        <v>35</v>
      </c>
      <c r="E74" s="11" t="s">
        <v>45</v>
      </c>
      <c r="F74" s="11" t="s">
        <v>64</v>
      </c>
      <c r="G74" s="42" t="s">
        <v>65</v>
      </c>
    </row>
    <row r="75" spans="1:7">
      <c r="A75" s="13" t="s">
        <v>66</v>
      </c>
      <c r="B75" s="11">
        <f>COUNTA(A6:A23)</f>
        <v>18</v>
      </c>
      <c r="C75" s="11">
        <f>COUNTA(A27:A36)</f>
        <v>10</v>
      </c>
      <c r="D75" s="11">
        <f>COUNTA(A40:A47)</f>
        <v>8</v>
      </c>
      <c r="E75" s="11">
        <f>COUNTA(A51:A60)</f>
        <v>10</v>
      </c>
      <c r="F75" s="11">
        <f>COUNTA(A64:A70)</f>
        <v>7</v>
      </c>
      <c r="G75" s="11">
        <f>SUM(B75:F75)</f>
        <v>53</v>
      </c>
    </row>
    <row r="76" spans="1:7">
      <c r="A76" s="1"/>
      <c r="B76" s="1"/>
      <c r="C76" s="1"/>
      <c r="D76" s="1"/>
      <c r="E76" s="1"/>
      <c r="F76" s="1"/>
    </row>
    <row r="77" spans="1:7">
      <c r="A77" s="1"/>
      <c r="B77" s="1"/>
      <c r="C77" s="1"/>
      <c r="D77" s="1"/>
      <c r="E77" s="1"/>
      <c r="F77" s="1"/>
    </row>
    <row r="78" spans="1:7">
      <c r="A78" s="41" t="s">
        <v>67</v>
      </c>
      <c r="B78" s="11" t="s">
        <v>2</v>
      </c>
      <c r="C78" s="11" t="s">
        <v>19</v>
      </c>
      <c r="D78" s="11" t="s">
        <v>35</v>
      </c>
      <c r="E78" s="11" t="s">
        <v>45</v>
      </c>
      <c r="F78" s="11" t="s">
        <v>64</v>
      </c>
      <c r="G78" s="1"/>
    </row>
    <row r="79" spans="1:7" ht="30">
      <c r="A79" s="27" t="s">
        <v>68</v>
      </c>
      <c r="B79" s="11">
        <f>F24</f>
        <v>3937</v>
      </c>
      <c r="C79" s="11">
        <f>F37</f>
        <v>1874</v>
      </c>
      <c r="D79" s="11">
        <f>F48</f>
        <v>1885</v>
      </c>
      <c r="E79" s="11">
        <f>F61</f>
        <v>1937</v>
      </c>
      <c r="F79" s="11">
        <f>F71</f>
        <v>1834</v>
      </c>
      <c r="G79" s="1"/>
    </row>
    <row r="80" spans="1:7">
      <c r="F80" s="43"/>
      <c r="G80" s="43"/>
    </row>
  </sheetData>
  <mergeCells count="5">
    <mergeCell ref="A4:G4"/>
    <mergeCell ref="A25:G25"/>
    <mergeCell ref="A38:G38"/>
    <mergeCell ref="A49:G49"/>
    <mergeCell ref="A62:G6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1.3.2 &amp; 1.3.3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2023-01-02T11:33:05Z</dcterms:created>
  <dcterms:modified xsi:type="dcterms:W3CDTF">2023-01-04T14:04:46Z</dcterms:modified>
</cp:coreProperties>
</file>